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o365518108.sharepoint.com/Shared Documents/Taxes/"/>
    </mc:Choice>
  </mc:AlternateContent>
  <xr:revisionPtr revIDLastSave="34" documentId="8_{0809B084-4C92-4B8E-ACF6-842B82291A0B}" xr6:coauthVersionLast="45" xr6:coauthVersionMax="45" xr10:uidLastSave="{747AF2F4-3D50-44AD-AD36-26B9DC814169}"/>
  <bookViews>
    <workbookView xWindow="-120" yWindow="-120" windowWidth="25440" windowHeight="15390" tabRatio="717" xr2:uid="{00000000-000D-0000-FFFF-FFFF00000000}"/>
  </bookViews>
  <sheets>
    <sheet name="EXPENSES" sheetId="1" r:id="rId1"/>
    <sheet name="INCOME" sheetId="2" r:id="rId2"/>
    <sheet name="draws &amp; deposits &amp; loans" sheetId="6" r:id="rId3"/>
    <sheet name="PRINT - estimated tax payments" sheetId="7" r:id="rId4"/>
    <sheet name="PRINT - Income Statement" sheetId="4" r:id="rId5"/>
    <sheet name="2 - DDL" sheetId="8" r:id="rId6"/>
    <sheet name="3 - DDL" sheetId="9" r:id="rId7"/>
    <sheet name="4 - DDL" sheetId="10" r:id="rId8"/>
  </sheets>
  <definedNames>
    <definedName name="_xlnm.Print_Titles" localSheetId="0">EXPENSES!$1:$6</definedName>
    <definedName name="_xlnm.Print_Titles" localSheetId="1">INCOME!$1:$5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4" l="1"/>
  <c r="B36" i="4"/>
  <c r="B37" i="4"/>
  <c r="B38" i="4"/>
  <c r="B39" i="4"/>
  <c r="B40" i="4"/>
  <c r="B41" i="4"/>
  <c r="B42" i="4"/>
  <c r="B27" i="4"/>
  <c r="B28" i="4"/>
  <c r="B29" i="4"/>
  <c r="B30" i="4"/>
  <c r="B31" i="4"/>
  <c r="B32" i="4"/>
  <c r="B33" i="4"/>
  <c r="B34" i="4"/>
  <c r="B43" i="4"/>
  <c r="B44" i="4"/>
  <c r="B45" i="4"/>
  <c r="B46" i="4"/>
  <c r="B47" i="4"/>
  <c r="B48" i="4"/>
  <c r="B49" i="4"/>
  <c r="U6" i="1" l="1"/>
  <c r="B54" i="4"/>
  <c r="V6" i="1"/>
  <c r="C67" i="4" l="1"/>
  <c r="H6" i="9"/>
  <c r="D69" i="4" s="1"/>
  <c r="G6" i="9"/>
  <c r="F6" i="9"/>
  <c r="E6" i="9"/>
  <c r="D68" i="4" s="1"/>
  <c r="D6" i="9"/>
  <c r="D67" i="4" s="1"/>
  <c r="H6" i="10"/>
  <c r="G6" i="10"/>
  <c r="E69" i="4" s="1"/>
  <c r="F6" i="10"/>
  <c r="E6" i="10"/>
  <c r="E68" i="4" s="1"/>
  <c r="D6" i="10"/>
  <c r="E67" i="4" s="1"/>
  <c r="H6" i="8"/>
  <c r="G6" i="8"/>
  <c r="C69" i="4" s="1"/>
  <c r="F6" i="8"/>
  <c r="E6" i="8"/>
  <c r="C68" i="4" s="1"/>
  <c r="D6" i="8"/>
  <c r="G6" i="6"/>
  <c r="B69" i="4" s="1"/>
  <c r="H6" i="6"/>
  <c r="B4" i="7"/>
  <c r="D6" i="6"/>
  <c r="B67" i="4" s="1"/>
  <c r="F6" i="6"/>
  <c r="E6" i="6"/>
  <c r="B68" i="4" s="1"/>
  <c r="C6" i="1"/>
  <c r="E8" i="7"/>
  <c r="F8" i="7"/>
  <c r="D8" i="7"/>
  <c r="D6" i="1" l="1"/>
  <c r="E6" i="1"/>
  <c r="F6" i="1"/>
  <c r="G6" i="1"/>
  <c r="B25" i="4" s="1"/>
  <c r="H6" i="1"/>
  <c r="B26" i="4" s="1"/>
  <c r="I6" i="1"/>
  <c r="J6" i="1"/>
  <c r="K6" i="1"/>
  <c r="L6" i="1"/>
  <c r="M6" i="1"/>
  <c r="N6" i="1"/>
  <c r="O6" i="1"/>
  <c r="P6" i="1"/>
  <c r="T6" i="1"/>
  <c r="B15" i="4" s="1"/>
  <c r="B14" i="4"/>
  <c r="Q6" i="1"/>
  <c r="R6" i="1"/>
  <c r="S6" i="1"/>
  <c r="E5" i="2"/>
  <c r="B10" i="4" s="1"/>
  <c r="D5" i="2"/>
  <c r="G5" i="2" s="1"/>
  <c r="H5" i="2" s="1"/>
  <c r="B11" i="4"/>
  <c r="B21" i="4"/>
  <c r="B24" i="4"/>
  <c r="B23" i="4"/>
  <c r="B22" i="4"/>
  <c r="B50" i="4" l="1"/>
  <c r="B12" i="4"/>
  <c r="B16" i="4"/>
  <c r="B18" i="4" l="1"/>
  <c r="B52" i="4" s="1"/>
  <c r="B55" i="4" s="1"/>
</calcChain>
</file>

<file path=xl/sharedStrings.xml><?xml version="1.0" encoding="utf-8"?>
<sst xmlns="http://schemas.openxmlformats.org/spreadsheetml/2006/main" count="223" uniqueCount="129">
  <si>
    <t>Date</t>
  </si>
  <si>
    <t>totals</t>
  </si>
  <si>
    <t>Who</t>
  </si>
  <si>
    <t>What</t>
  </si>
  <si>
    <t>Where/What/Who</t>
  </si>
  <si>
    <t>Advertising</t>
  </si>
  <si>
    <t>Auto</t>
  </si>
  <si>
    <t>Insurance</t>
  </si>
  <si>
    <t>Donations</t>
  </si>
  <si>
    <t>Utilities</t>
  </si>
  <si>
    <t>Rent</t>
  </si>
  <si>
    <t>Meals &amp;
Travel</t>
  </si>
  <si>
    <t>Legal
&amp; Pro</t>
  </si>
  <si>
    <t>Service Income</t>
  </si>
  <si>
    <t>Sales Income</t>
  </si>
  <si>
    <t>Total Income</t>
  </si>
  <si>
    <t>Gross Income</t>
  </si>
  <si>
    <t>Total Expenses</t>
  </si>
  <si>
    <t>INCOME</t>
  </si>
  <si>
    <t>EXPENSES</t>
  </si>
  <si>
    <t>NET INCOME/(LOSS)</t>
  </si>
  <si>
    <t xml:space="preserve">simply print this to bring in for your taxes… </t>
  </si>
  <si>
    <t>Walmart - SAMPLE (not included in totals)</t>
  </si>
  <si>
    <t>Job Description - SAMPLE (not included in totals)</t>
  </si>
  <si>
    <t>Sub contractors</t>
  </si>
  <si>
    <t>COS</t>
  </si>
  <si>
    <t>Supplies / Materials</t>
  </si>
  <si>
    <t>NOT FUEL</t>
  </si>
  <si>
    <t>Total COS</t>
  </si>
  <si>
    <t>fill in company name here</t>
  </si>
  <si>
    <t>Client Name here  (sample, not included in totals)</t>
  </si>
  <si>
    <t>taxable</t>
  </si>
  <si>
    <t>non-taxable</t>
  </si>
  <si>
    <t>Service Amount</t>
  </si>
  <si>
    <t>Total Sales Amount</t>
  </si>
  <si>
    <t>Net Sales</t>
  </si>
  <si>
    <t>Tax Collected @ 6%</t>
  </si>
  <si>
    <t>auto calculated - do not touch</t>
  </si>
  <si>
    <t>COS (Supplies/Materials)</t>
  </si>
  <si>
    <t>cos: cost of service</t>
  </si>
  <si>
    <t>Expenses</t>
  </si>
  <si>
    <t>COGS  →</t>
  </si>
  <si>
    <r>
      <rPr>
        <b/>
        <sz val="10"/>
        <color indexed="10"/>
        <rFont val="Calibri"/>
        <family val="2"/>
        <scheme val="minor"/>
      </rPr>
      <t xml:space="preserve">Enter expenses on this sheet… one line per receipt. If it's for more than one category, that's fine, just put the right amount in each category from that receipt.   </t>
    </r>
    <r>
      <rPr>
        <sz val="10"/>
        <color indexed="10"/>
        <rFont val="Calibri"/>
        <family val="2"/>
        <scheme val="minor"/>
      </rPr>
      <t>the first line is a sample for you to follow</t>
    </r>
  </si>
  <si>
    <r>
      <rPr>
        <b/>
        <sz val="10"/>
        <color indexed="10"/>
        <rFont val="Calibri"/>
        <family val="2"/>
        <scheme val="minor"/>
      </rPr>
      <t xml:space="preserve">Enter income on this sheet… </t>
    </r>
    <r>
      <rPr>
        <sz val="10"/>
        <color indexed="10"/>
        <rFont val="Calibri"/>
        <family val="2"/>
        <scheme val="minor"/>
      </rPr>
      <t>service is nontaxable, sales are taxable. Enter the amount you collected (with tax) for sales.</t>
    </r>
  </si>
  <si>
    <t>Owner Distributions / Drawings</t>
  </si>
  <si>
    <t>TAXES - Estimated Payments</t>
  </si>
  <si>
    <t>OTHER</t>
  </si>
  <si>
    <t>IRS</t>
  </si>
  <si>
    <t>STATE</t>
  </si>
  <si>
    <t>LOCAL</t>
  </si>
  <si>
    <t>dept of treasury / pa dept of revenue / yatb</t>
  </si>
  <si>
    <t>CHECK NUMBER</t>
  </si>
  <si>
    <t>when/if you make estimated payments - mark those on here. make sure you include date and check number for reference later</t>
  </si>
  <si>
    <t>owner Contributions</t>
  </si>
  <si>
    <t>print Estimated Tax Payments tab</t>
  </si>
  <si>
    <t>when/if you take money out for yourself or put money in -- OR -- pay for something from your pocket/personal funds that is for the company, mark that here</t>
  </si>
  <si>
    <t>took cash out</t>
  </si>
  <si>
    <t>put cash in</t>
  </si>
  <si>
    <t xml:space="preserve">personally pd for company items </t>
  </si>
  <si>
    <t>COS (SubContractors)*</t>
  </si>
  <si>
    <t xml:space="preserve">*Subcontractors: You need to have a W9 on each of these and a copy of their insurance. </t>
  </si>
  <si>
    <t>Capital Contributions</t>
  </si>
  <si>
    <t>LOANS TO AND FROM COMPANY</t>
  </si>
  <si>
    <t>loan to company</t>
  </si>
  <si>
    <t>loan pymt from company</t>
  </si>
  <si>
    <t xml:space="preserve">NOTE: </t>
  </si>
  <si>
    <t>These items will be used on your K1 and to calculate basis.</t>
  </si>
  <si>
    <t>NOT to pay back</t>
  </si>
  <si>
    <t>purchase goods, items, inventory, equipment, or pay</t>
  </si>
  <si>
    <t>invoices for the company that you do not intend to get back</t>
  </si>
  <si>
    <t>every intention of getting it back or giving it back</t>
  </si>
  <si>
    <r>
      <rPr>
        <b/>
        <sz val="11"/>
        <color rgb="FFC00000"/>
        <rFont val="Calibri"/>
        <family val="2"/>
        <scheme val="minor"/>
      </rPr>
      <t>Drawing</t>
    </r>
    <r>
      <rPr>
        <sz val="11"/>
        <color theme="1"/>
        <rFont val="Calibri"/>
        <family val="2"/>
        <scheme val="minor"/>
      </rPr>
      <t>: any money you take out for personal use, to keep</t>
    </r>
  </si>
  <si>
    <r>
      <rPr>
        <b/>
        <sz val="11"/>
        <color rgb="FF006600"/>
        <rFont val="Calibri"/>
        <family val="2"/>
        <scheme val="minor"/>
      </rPr>
      <t>Contributions</t>
    </r>
    <r>
      <rPr>
        <sz val="11"/>
        <color theme="1"/>
        <rFont val="Calibri"/>
        <family val="2"/>
        <scheme val="minor"/>
      </rPr>
      <t xml:space="preserve">: any money you either put in or use to </t>
    </r>
  </si>
  <si>
    <r>
      <rPr>
        <b/>
        <sz val="11"/>
        <color rgb="FF7030A0"/>
        <rFont val="Calibri"/>
        <family val="2"/>
        <scheme val="minor"/>
      </rPr>
      <t>Loans:</t>
    </r>
    <r>
      <rPr>
        <sz val="11"/>
        <color theme="1"/>
        <rFont val="Calibri"/>
        <family val="2"/>
        <scheme val="minor"/>
      </rPr>
      <t xml:space="preserve"> money in or out which on a temporary basis with</t>
    </r>
  </si>
  <si>
    <t>Owner's Equity &amp; Loans</t>
  </si>
  <si>
    <t>Loans year-end balance</t>
  </si>
  <si>
    <t xml:space="preserve">this page will fill in automatically based on the other  pages. </t>
  </si>
  <si>
    <t>Drawing/ Distributions</t>
  </si>
  <si>
    <t>Shareholder/Partner Name</t>
  </si>
  <si>
    <t xml:space="preserve">2 - Shareholder/Partner Name </t>
  </si>
  <si>
    <t>Owner/Partner 1</t>
  </si>
  <si>
    <t>owner/partner 2</t>
  </si>
  <si>
    <t>owner/partner 3</t>
  </si>
  <si>
    <t>owner/partner 4</t>
  </si>
  <si>
    <t>ENTER NAMES for each partner/owner</t>
  </si>
  <si>
    <t>DO NOT TOUCH THIS PAGE!! (except to fill in company &amp; owner name(s))</t>
  </si>
  <si>
    <t>if you have more than one owner/partner, put the primary owner/partner's name here and use the tabs DDL 2-4 for the other partner/owner(s) drawing, contributions &amp; loans</t>
  </si>
  <si>
    <t>if you have more than one partner/owner, please state WHICH you are making the payment for, OR if it's for the company in general</t>
  </si>
  <si>
    <t>Accounting Services of York, LLC</t>
  </si>
  <si>
    <t>3030 E Market St</t>
  </si>
  <si>
    <t>York, Pa 17402</t>
  </si>
  <si>
    <t>taxes@asyork.net</t>
  </si>
  <si>
    <t xml:space="preserve">For clients of: </t>
  </si>
  <si>
    <t xml:space="preserve">office 717-757-5482  </t>
  </si>
  <si>
    <t>txt 717.759.4227</t>
  </si>
  <si>
    <t>ASY offers 1099 services for your contractors &amp; other W9 vendors, email mandy@asyork.net for info</t>
  </si>
  <si>
    <t>Mileage</t>
  </si>
  <si>
    <t>Enter Miles</t>
  </si>
  <si>
    <t xml:space="preserve">Driven each </t>
  </si>
  <si>
    <t>Day</t>
  </si>
  <si>
    <t>Less Mileage</t>
  </si>
  <si>
    <t>Total</t>
  </si>
  <si>
    <t>From Form 1098 import</t>
  </si>
  <si>
    <t>Total mort insur qual</t>
  </si>
  <si>
    <t>Total mort int qualified</t>
  </si>
  <si>
    <t>Total mort int other</t>
  </si>
  <si>
    <t>Total real estate taxes</t>
  </si>
  <si>
    <t>Other expenses</t>
  </si>
  <si>
    <t>Travel</t>
  </si>
  <si>
    <t>Cleaning and maint</t>
  </si>
  <si>
    <t>Commissions</t>
  </si>
  <si>
    <t>Mort insur qualified</t>
  </si>
  <si>
    <t>Other Insurance</t>
  </si>
  <si>
    <t>Legal &amp; other prof fees</t>
  </si>
  <si>
    <t>Management fees</t>
  </si>
  <si>
    <t>Mortgage int qualified</t>
  </si>
  <si>
    <t>Other interest</t>
  </si>
  <si>
    <t>Repairs</t>
  </si>
  <si>
    <t>Supplies</t>
  </si>
  <si>
    <t>Real estate taxes</t>
  </si>
  <si>
    <t>Other taxes</t>
  </si>
  <si>
    <t>Depreciation</t>
  </si>
  <si>
    <t>Depletion</t>
  </si>
  <si>
    <t>Depreciation carryover</t>
  </si>
  <si>
    <t>Mort int other</t>
  </si>
  <si>
    <t>Mortgage Insurance</t>
  </si>
  <si>
    <t>Real Estate Taxes</t>
  </si>
  <si>
    <t>Other Expenses</t>
  </si>
  <si>
    <t>Days Rented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</si>
</sst>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rgb="FF0066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rgb="FF00660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i/>
      <sz val="10"/>
      <color rgb="FF0066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/>
    <xf numFmtId="43" fontId="3" fillId="0" borderId="0" xfId="1" applyFont="1"/>
    <xf numFmtId="0" fontId="6" fillId="0" borderId="0" xfId="0" applyFont="1"/>
    <xf numFmtId="43" fontId="6" fillId="0" borderId="0" xfId="1" applyFont="1"/>
    <xf numFmtId="164" fontId="7" fillId="0" borderId="0" xfId="0" applyNumberFormat="1" applyFont="1"/>
    <xf numFmtId="43" fontId="8" fillId="0" borderId="0" xfId="1" applyFont="1"/>
    <xf numFmtId="43" fontId="9" fillId="0" borderId="0" xfId="1" applyFont="1"/>
    <xf numFmtId="0" fontId="3" fillId="0" borderId="0" xfId="0" applyFont="1"/>
    <xf numFmtId="43" fontId="10" fillId="4" borderId="0" xfId="1" applyFont="1" applyFill="1"/>
    <xf numFmtId="43" fontId="10" fillId="4" borderId="0" xfId="1" applyFont="1" applyFill="1" applyAlignment="1">
      <alignment horizontal="left"/>
    </xf>
    <xf numFmtId="164" fontId="12" fillId="0" borderId="0" xfId="0" applyNumberFormat="1" applyFont="1"/>
    <xf numFmtId="0" fontId="12" fillId="0" borderId="0" xfId="0" applyFont="1"/>
    <xf numFmtId="43" fontId="12" fillId="0" borderId="0" xfId="1" applyFont="1"/>
    <xf numFmtId="43" fontId="13" fillId="0" borderId="0" xfId="1" applyFont="1" applyAlignment="1">
      <alignment horizontal="center"/>
    </xf>
    <xf numFmtId="43" fontId="14" fillId="0" borderId="0" xfId="1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3" fontId="15" fillId="0" borderId="0" xfId="1" applyFont="1" applyAlignment="1">
      <alignment horizontal="center" wrapText="1"/>
    </xf>
    <xf numFmtId="43" fontId="16" fillId="0" borderId="0" xfId="1" applyFont="1" applyAlignment="1">
      <alignment horizontal="center" wrapText="1"/>
    </xf>
    <xf numFmtId="164" fontId="6" fillId="0" borderId="1" xfId="0" applyNumberFormat="1" applyFont="1" applyBorder="1"/>
    <xf numFmtId="0" fontId="18" fillId="0" borderId="1" xfId="0" applyFont="1" applyBorder="1" applyAlignment="1">
      <alignment horizontal="right"/>
    </xf>
    <xf numFmtId="44" fontId="6" fillId="0" borderId="1" xfId="2" applyFont="1" applyBorder="1"/>
    <xf numFmtId="44" fontId="8" fillId="0" borderId="1" xfId="2" applyFont="1" applyBorder="1"/>
    <xf numFmtId="44" fontId="9" fillId="0" borderId="1" xfId="2" applyFont="1" applyBorder="1"/>
    <xf numFmtId="164" fontId="19" fillId="0" borderId="0" xfId="0" applyNumberFormat="1" applyFont="1"/>
    <xf numFmtId="0" fontId="19" fillId="0" borderId="0" xfId="0" applyFont="1"/>
    <xf numFmtId="43" fontId="19" fillId="0" borderId="0" xfId="1" applyFont="1"/>
    <xf numFmtId="43" fontId="20" fillId="0" borderId="0" xfId="1" applyFont="1"/>
    <xf numFmtId="43" fontId="21" fillId="0" borderId="0" xfId="1" applyFont="1"/>
    <xf numFmtId="164" fontId="6" fillId="0" borderId="0" xfId="0" applyNumberFormat="1" applyFont="1"/>
    <xf numFmtId="43" fontId="18" fillId="0" borderId="0" xfId="1" applyFont="1" applyAlignment="1">
      <alignment horizontal="center"/>
    </xf>
    <xf numFmtId="43" fontId="15" fillId="0" borderId="0" xfId="1" applyFont="1" applyAlignment="1">
      <alignment horizontal="center"/>
    </xf>
    <xf numFmtId="0" fontId="6" fillId="0" borderId="1" xfId="0" applyFont="1" applyBorder="1"/>
    <xf numFmtId="0" fontId="18" fillId="0" borderId="1" xfId="0" applyFont="1" applyBorder="1"/>
    <xf numFmtId="44" fontId="15" fillId="0" borderId="1" xfId="2" applyFont="1" applyBorder="1"/>
    <xf numFmtId="0" fontId="7" fillId="2" borderId="0" xfId="0" applyFont="1" applyFill="1"/>
    <xf numFmtId="0" fontId="6" fillId="2" borderId="0" xfId="0" applyFont="1" applyFill="1"/>
    <xf numFmtId="0" fontId="15" fillId="0" borderId="0" xfId="0" applyFont="1"/>
    <xf numFmtId="43" fontId="6" fillId="0" borderId="1" xfId="1" applyFont="1" applyBorder="1"/>
    <xf numFmtId="44" fontId="6" fillId="0" borderId="0" xfId="0" applyNumberFormat="1" applyFont="1"/>
    <xf numFmtId="0" fontId="24" fillId="0" borderId="0" xfId="0" applyFont="1"/>
    <xf numFmtId="44" fontId="15" fillId="0" borderId="0" xfId="0" applyNumberFormat="1" applyFont="1"/>
    <xf numFmtId="44" fontId="15" fillId="0" borderId="0" xfId="2" applyFont="1"/>
    <xf numFmtId="44" fontId="15" fillId="0" borderId="2" xfId="0" applyNumberFormat="1" applyFont="1" applyBorder="1"/>
    <xf numFmtId="0" fontId="17" fillId="0" borderId="0" xfId="0" applyFont="1" applyAlignment="1">
      <alignment horizontal="center"/>
    </xf>
    <xf numFmtId="0" fontId="9" fillId="0" borderId="0" xfId="0" applyFont="1"/>
    <xf numFmtId="0" fontId="23" fillId="0" borderId="0" xfId="0" applyFont="1" applyAlignment="1">
      <alignment horizontal="center"/>
    </xf>
    <xf numFmtId="43" fontId="25" fillId="0" borderId="0" xfId="1" applyFont="1"/>
    <xf numFmtId="0" fontId="10" fillId="4" borderId="0" xfId="0" applyFont="1" applyFill="1" applyAlignment="1">
      <alignment horizontal="center"/>
    </xf>
    <xf numFmtId="43" fontId="17" fillId="0" borderId="0" xfId="1" applyFont="1" applyAlignment="1">
      <alignment horizontal="center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0" xfId="0" applyFont="1" applyAlignment="1">
      <alignment horizontal="center"/>
    </xf>
    <xf numFmtId="44" fontId="31" fillId="0" borderId="0" xfId="0" applyNumberFormat="1" applyFont="1"/>
    <xf numFmtId="0" fontId="10" fillId="6" borderId="0" xfId="0" applyFont="1" applyFill="1"/>
    <xf numFmtId="0" fontId="6" fillId="7" borderId="0" xfId="0" applyFont="1" applyFill="1"/>
    <xf numFmtId="164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43" fontId="17" fillId="0" borderId="0" xfId="1" applyFont="1" applyAlignment="1">
      <alignment horizontal="center" wrapText="1"/>
    </xf>
    <xf numFmtId="0" fontId="0" fillId="0" borderId="0" xfId="0" applyAlignment="1">
      <alignment wrapText="1"/>
    </xf>
    <xf numFmtId="43" fontId="32" fillId="0" borderId="0" xfId="1" applyFont="1" applyAlignment="1">
      <alignment horizontal="center" wrapText="1"/>
    </xf>
    <xf numFmtId="44" fontId="33" fillId="0" borderId="1" xfId="2" applyFont="1" applyBorder="1"/>
    <xf numFmtId="43" fontId="36" fillId="0" borderId="0" xfId="1" applyFont="1" applyAlignment="1">
      <alignment horizontal="center" wrapText="1"/>
    </xf>
    <xf numFmtId="44" fontId="37" fillId="0" borderId="1" xfId="2" applyFont="1" applyBorder="1"/>
    <xf numFmtId="43" fontId="10" fillId="9" borderId="0" xfId="1" applyFont="1" applyFill="1" applyAlignment="1">
      <alignment horizontal="center" wrapText="1"/>
    </xf>
    <xf numFmtId="0" fontId="34" fillId="0" borderId="0" xfId="0" applyFont="1" applyAlignment="1">
      <alignment wrapText="1"/>
    </xf>
    <xf numFmtId="0" fontId="34" fillId="0" borderId="0" xfId="0" applyFont="1"/>
    <xf numFmtId="0" fontId="41" fillId="0" borderId="0" xfId="0" applyFont="1"/>
    <xf numFmtId="44" fontId="41" fillId="0" borderId="0" xfId="0" applyNumberFormat="1" applyFont="1"/>
    <xf numFmtId="0" fontId="33" fillId="0" borderId="0" xfId="0" applyFont="1"/>
    <xf numFmtId="44" fontId="33" fillId="0" borderId="0" xfId="0" applyNumberFormat="1" applyFont="1"/>
    <xf numFmtId="44" fontId="9" fillId="0" borderId="0" xfId="0" applyNumberFormat="1" applyFont="1"/>
    <xf numFmtId="0" fontId="10" fillId="8" borderId="0" xfId="0" applyFont="1" applyFill="1"/>
    <xf numFmtId="0" fontId="10" fillId="9" borderId="0" xfId="0" applyFont="1" applyFill="1"/>
    <xf numFmtId="164" fontId="5" fillId="2" borderId="0" xfId="0" applyNumberFormat="1" applyFont="1" applyFill="1"/>
    <xf numFmtId="0" fontId="26" fillId="2" borderId="0" xfId="0" applyFont="1" applyFill="1" applyAlignment="1">
      <alignment horizontal="center"/>
    </xf>
    <xf numFmtId="0" fontId="0" fillId="2" borderId="0" xfId="0" applyFill="1"/>
    <xf numFmtId="43" fontId="9" fillId="2" borderId="0" xfId="1" applyFont="1" applyFill="1"/>
    <xf numFmtId="0" fontId="3" fillId="2" borderId="0" xfId="0" applyFont="1" applyFill="1"/>
    <xf numFmtId="164" fontId="4" fillId="2" borderId="0" xfId="0" applyNumberFormat="1" applyFont="1" applyFill="1"/>
    <xf numFmtId="43" fontId="6" fillId="2" borderId="0" xfId="1" applyFont="1" applyFill="1"/>
    <xf numFmtId="164" fontId="7" fillId="2" borderId="0" xfId="0" applyNumberFormat="1" applyFont="1" applyFill="1"/>
    <xf numFmtId="0" fontId="7" fillId="2" borderId="0" xfId="0" applyFont="1" applyFill="1" applyAlignment="1">
      <alignment horizontal="center"/>
    </xf>
    <xf numFmtId="43" fontId="7" fillId="2" borderId="0" xfId="1" applyFont="1" applyFill="1"/>
    <xf numFmtId="0" fontId="42" fillId="2" borderId="0" xfId="0" applyFont="1" applyFill="1"/>
    <xf numFmtId="0" fontId="23" fillId="5" borderId="0" xfId="0" applyFont="1" applyFill="1" applyAlignment="1">
      <alignment horizontal="center"/>
    </xf>
    <xf numFmtId="0" fontId="7" fillId="5" borderId="0" xfId="0" applyFont="1" applyFill="1"/>
    <xf numFmtId="0" fontId="4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0" xfId="6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6" fillId="0" borderId="0" xfId="6" applyFont="1" applyAlignment="1">
      <alignment horizontal="center" vertical="center"/>
    </xf>
    <xf numFmtId="43" fontId="6" fillId="0" borderId="0" xfId="0" applyNumberFormat="1" applyFont="1"/>
    <xf numFmtId="43" fontId="11" fillId="3" borderId="0" xfId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35" fillId="10" borderId="0" xfId="0" applyFont="1" applyFill="1" applyAlignment="1">
      <alignment horizontal="center"/>
    </xf>
    <xf numFmtId="43" fontId="10" fillId="8" borderId="0" xfId="1" applyFont="1" applyFill="1" applyAlignment="1">
      <alignment horizontal="center" wrapText="1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center" wrapText="1"/>
    </xf>
  </cellXfs>
  <cellStyles count="7">
    <cellStyle name="Comma" xfId="1" builtinId="3"/>
    <cellStyle name="Comma 2" xfId="4" xr:uid="{00000000-0005-0000-0000-000001000000}"/>
    <cellStyle name="Currency" xfId="2" builtinId="4"/>
    <cellStyle name="Currency 2" xfId="5" xr:uid="{00000000-0005-0000-0000-000003000000}"/>
    <cellStyle name="Hyperlink" xfId="6" builtinId="8"/>
    <cellStyle name="Normal" xfId="0" builtinId="0"/>
    <cellStyle name="Normal 2" xfId="3" xr:uid="{00000000-0005-0000-0000-000005000000}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91532</xdr:colOff>
      <xdr:row>0</xdr:row>
      <xdr:rowOff>0</xdr:rowOff>
    </xdr:from>
    <xdr:to>
      <xdr:col>5</xdr:col>
      <xdr:colOff>2141839</xdr:colOff>
      <xdr:row>6</xdr:row>
      <xdr:rowOff>54918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131CA1-25E4-441D-9D15-66032EBC4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8811" y="0"/>
          <a:ext cx="2050307" cy="108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axes@asyork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102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5" sqref="B15"/>
    </sheetView>
  </sheetViews>
  <sheetFormatPr defaultColWidth="9.140625" defaultRowHeight="12.75" x14ac:dyDescent="0.2"/>
  <cols>
    <col min="1" max="1" width="7.5703125" style="29" customWidth="1"/>
    <col min="2" max="2" width="38.42578125" style="2" customWidth="1"/>
    <col min="3" max="19" width="12.7109375" style="3" customWidth="1"/>
    <col min="20" max="21" width="12.7109375" style="5" customWidth="1"/>
    <col min="22" max="16384" width="9.140625" style="2"/>
  </cols>
  <sheetData>
    <row r="1" spans="1:22" x14ac:dyDescent="0.2">
      <c r="A1" s="83" t="s">
        <v>42</v>
      </c>
      <c r="B1" s="36"/>
      <c r="C1" s="84"/>
      <c r="D1" s="85"/>
      <c r="E1" s="84"/>
      <c r="F1" s="84"/>
      <c r="G1" s="84"/>
      <c r="H1" s="84"/>
      <c r="I1" s="84"/>
      <c r="J1" s="84"/>
      <c r="K1" s="84"/>
      <c r="L1" s="84"/>
    </row>
    <row r="2" spans="1:22" s="7" customFormat="1" x14ac:dyDescent="0.2">
      <c r="C2" s="8" t="s">
        <v>40</v>
      </c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8" t="s">
        <v>39</v>
      </c>
      <c r="U2" s="98"/>
      <c r="V2" s="7" t="s">
        <v>97</v>
      </c>
    </row>
    <row r="3" spans="1:22" s="7" customFormat="1" x14ac:dyDescent="0.2">
      <c r="A3" s="103" t="s">
        <v>128</v>
      </c>
      <c r="B3" s="102"/>
      <c r="C3" s="1" t="s">
        <v>41</v>
      </c>
      <c r="D3" s="4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"/>
      <c r="U3" s="5"/>
      <c r="V3" s="7" t="s">
        <v>98</v>
      </c>
    </row>
    <row r="4" spans="1:22" s="11" customFormat="1" ht="11.25" x14ac:dyDescent="0.2">
      <c r="A4" s="103"/>
      <c r="B4" s="102"/>
      <c r="C4" s="12"/>
      <c r="D4" s="12"/>
      <c r="E4" s="13" t="s">
        <v>27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4" t="s">
        <v>25</v>
      </c>
      <c r="U4" s="14" t="s">
        <v>25</v>
      </c>
      <c r="V4" s="11" t="s">
        <v>99</v>
      </c>
    </row>
    <row r="5" spans="1:22" ht="24.95" customHeight="1" x14ac:dyDescent="0.2">
      <c r="A5" s="15" t="s">
        <v>0</v>
      </c>
      <c r="B5" s="16" t="s">
        <v>4</v>
      </c>
      <c r="C5" s="17" t="s">
        <v>125</v>
      </c>
      <c r="D5" s="17" t="s">
        <v>5</v>
      </c>
      <c r="E5" s="17" t="s">
        <v>6</v>
      </c>
      <c r="F5" s="17" t="s">
        <v>110</v>
      </c>
      <c r="G5" s="17" t="s">
        <v>8</v>
      </c>
      <c r="H5" s="17" t="s">
        <v>121</v>
      </c>
      <c r="I5" s="17" t="s">
        <v>114</v>
      </c>
      <c r="J5" s="17" t="s">
        <v>7</v>
      </c>
      <c r="K5" s="17" t="s">
        <v>12</v>
      </c>
      <c r="L5" s="17" t="s">
        <v>122</v>
      </c>
      <c r="M5" s="17" t="s">
        <v>127</v>
      </c>
      <c r="N5" s="17" t="s">
        <v>11</v>
      </c>
      <c r="O5" s="17" t="s">
        <v>117</v>
      </c>
      <c r="P5" s="17" t="s">
        <v>10</v>
      </c>
      <c r="Q5" s="17" t="s">
        <v>126</v>
      </c>
      <c r="R5" s="17" t="s">
        <v>118</v>
      </c>
      <c r="S5" s="17" t="s">
        <v>9</v>
      </c>
      <c r="T5" s="18" t="s">
        <v>24</v>
      </c>
      <c r="U5" s="18" t="s">
        <v>26</v>
      </c>
      <c r="V5" s="2" t="s">
        <v>96</v>
      </c>
    </row>
    <row r="6" spans="1:22" x14ac:dyDescent="0.2">
      <c r="A6" s="19"/>
      <c r="B6" s="20" t="s">
        <v>1</v>
      </c>
      <c r="C6" s="21">
        <f>SUM(C8:C10001)</f>
        <v>0</v>
      </c>
      <c r="D6" s="21">
        <f t="shared" ref="D6:S6" si="0">SUM(D8:D10001)</f>
        <v>0</v>
      </c>
      <c r="E6" s="21">
        <f t="shared" si="0"/>
        <v>0</v>
      </c>
      <c r="F6" s="21">
        <f t="shared" si="0"/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21">
        <f t="shared" si="0"/>
        <v>0</v>
      </c>
      <c r="R6" s="21">
        <f t="shared" si="0"/>
        <v>0</v>
      </c>
      <c r="S6" s="21">
        <f t="shared" si="0"/>
        <v>0</v>
      </c>
      <c r="T6" s="22">
        <f>SUM(T8:T10001)</f>
        <v>0</v>
      </c>
      <c r="U6" s="22">
        <f>SUM(U8:U10001)</f>
        <v>0</v>
      </c>
      <c r="V6" s="2">
        <f>SUM(V8:V10001)</f>
        <v>100</v>
      </c>
    </row>
    <row r="7" spans="1:22" s="25" customFormat="1" x14ac:dyDescent="0.2">
      <c r="A7" s="24">
        <v>41275</v>
      </c>
      <c r="B7" s="25" t="s">
        <v>22</v>
      </c>
      <c r="C7" s="26"/>
      <c r="D7" s="26"/>
      <c r="E7" s="26"/>
      <c r="F7" s="26"/>
      <c r="G7" s="26"/>
      <c r="H7" s="26"/>
      <c r="I7" s="26">
        <v>37.5</v>
      </c>
      <c r="J7" s="26"/>
      <c r="K7" s="26"/>
      <c r="L7" s="26"/>
      <c r="M7" s="26"/>
      <c r="N7" s="26"/>
      <c r="O7" s="26">
        <v>150.13</v>
      </c>
      <c r="P7" s="26"/>
      <c r="Q7" s="26"/>
      <c r="R7" s="26"/>
      <c r="S7" s="26"/>
      <c r="T7" s="27"/>
      <c r="U7" s="27"/>
    </row>
    <row r="102" spans="22:22" x14ac:dyDescent="0.2">
      <c r="V102" s="2">
        <v>100</v>
      </c>
    </row>
  </sheetData>
  <mergeCells count="3">
    <mergeCell ref="T2:U2"/>
    <mergeCell ref="A3:A4"/>
    <mergeCell ref="B3:B4"/>
  </mergeCells>
  <pageMargins left="0.5" right="0.5" top="1" bottom="0.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6600"/>
  </sheetPr>
  <dimension ref="A1:H6"/>
  <sheetViews>
    <sheetView zoomScale="90" zoomScaleNormal="90" workbookViewId="0">
      <pane ySplit="5" topLeftCell="A6" activePane="bottomLeft" state="frozen"/>
      <selection pane="bottomLeft" activeCell="E19" sqref="E19"/>
    </sheetView>
  </sheetViews>
  <sheetFormatPr defaultColWidth="9.140625" defaultRowHeight="12.75" x14ac:dyDescent="0.2"/>
  <cols>
    <col min="1" max="1" width="10.5703125" style="29" customWidth="1"/>
    <col min="2" max="2" width="49.85546875" style="2" customWidth="1"/>
    <col min="3" max="3" width="52" style="2" customWidth="1"/>
    <col min="4" max="5" width="24.5703125" style="3" customWidth="1"/>
    <col min="6" max="6" width="5.85546875" style="3" customWidth="1"/>
    <col min="7" max="8" width="21.140625" style="2" customWidth="1"/>
    <col min="9" max="16384" width="9.140625" style="2"/>
  </cols>
  <sheetData>
    <row r="1" spans="1:8" x14ac:dyDescent="0.2">
      <c r="A1" s="85" t="s">
        <v>43</v>
      </c>
      <c r="B1" s="36"/>
      <c r="C1" s="36"/>
    </row>
    <row r="3" spans="1:8" x14ac:dyDescent="0.2">
      <c r="D3" s="30" t="s">
        <v>31</v>
      </c>
      <c r="E3" s="30" t="s">
        <v>32</v>
      </c>
      <c r="F3" s="30"/>
      <c r="G3" s="99" t="s">
        <v>37</v>
      </c>
      <c r="H3" s="99"/>
    </row>
    <row r="4" spans="1:8" x14ac:dyDescent="0.2">
      <c r="A4" s="15" t="s">
        <v>0</v>
      </c>
      <c r="B4" s="16" t="s">
        <v>2</v>
      </c>
      <c r="C4" s="16" t="s">
        <v>3</v>
      </c>
      <c r="D4" s="31" t="s">
        <v>34</v>
      </c>
      <c r="E4" s="31" t="s">
        <v>33</v>
      </c>
      <c r="F4" s="31"/>
      <c r="G4" s="16" t="s">
        <v>35</v>
      </c>
      <c r="H4" s="16" t="s">
        <v>36</v>
      </c>
    </row>
    <row r="5" spans="1:8" x14ac:dyDescent="0.2">
      <c r="A5" s="19"/>
      <c r="B5" s="32"/>
      <c r="C5" s="33" t="s">
        <v>1</v>
      </c>
      <c r="D5" s="21">
        <f>SUM(D7:D3000)</f>
        <v>0</v>
      </c>
      <c r="E5" s="21">
        <f>SUM(E7:E3000)</f>
        <v>0</v>
      </c>
      <c r="F5" s="21"/>
      <c r="G5" s="34">
        <f>D5/1.06</f>
        <v>0</v>
      </c>
      <c r="H5" s="34">
        <f>G5*0.06</f>
        <v>0</v>
      </c>
    </row>
    <row r="6" spans="1:8" s="25" customFormat="1" x14ac:dyDescent="0.2">
      <c r="A6" s="24">
        <v>41275</v>
      </c>
      <c r="B6" s="25" t="s">
        <v>30</v>
      </c>
      <c r="C6" s="25" t="s">
        <v>23</v>
      </c>
      <c r="D6" s="26">
        <v>150</v>
      </c>
      <c r="E6" s="26">
        <v>350</v>
      </c>
      <c r="F6" s="26"/>
    </row>
  </sheetData>
  <mergeCells count="1">
    <mergeCell ref="G3:H3"/>
  </mergeCells>
  <pageMargins left="0.5" right="0.5" top="1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16"/>
  <sheetViews>
    <sheetView topLeftCell="A136" workbookViewId="0">
      <selection activeCell="B12" sqref="B12"/>
    </sheetView>
  </sheetViews>
  <sheetFormatPr defaultRowHeight="15" x14ac:dyDescent="0.25"/>
  <cols>
    <col min="1" max="1" width="7.140625" customWidth="1"/>
    <col min="2" max="2" width="34.28515625" bestFit="1" customWidth="1"/>
    <col min="3" max="3" width="13.42578125" style="55" bestFit="1" customWidth="1"/>
    <col min="4" max="4" width="15.42578125" customWidth="1"/>
    <col min="5" max="5" width="15.42578125" style="6" customWidth="1"/>
    <col min="6" max="8" width="15.42578125" customWidth="1"/>
    <col min="9" max="9" width="6.5703125" customWidth="1"/>
    <col min="10" max="10" width="54.140625" customWidth="1"/>
  </cols>
  <sheetData>
    <row r="1" spans="1:10" x14ac:dyDescent="0.25">
      <c r="A1" s="78" t="s">
        <v>55</v>
      </c>
      <c r="B1" s="36"/>
      <c r="C1" s="79"/>
      <c r="D1" s="80"/>
      <c r="E1" s="81"/>
      <c r="F1" s="80"/>
      <c r="G1" s="80"/>
      <c r="H1" s="80"/>
      <c r="I1" s="80"/>
    </row>
    <row r="2" spans="1:10" x14ac:dyDescent="0.25">
      <c r="A2" s="35" t="s">
        <v>86</v>
      </c>
      <c r="B2" s="82"/>
      <c r="C2" s="79"/>
      <c r="D2" s="80"/>
      <c r="E2" s="81"/>
      <c r="F2" s="80"/>
      <c r="G2" s="80"/>
      <c r="H2" s="80"/>
      <c r="I2" s="80"/>
    </row>
    <row r="3" spans="1:10" x14ac:dyDescent="0.25">
      <c r="A3" s="4"/>
      <c r="B3" s="7"/>
      <c r="C3" s="51"/>
    </row>
    <row r="4" spans="1:10" ht="26.25" x14ac:dyDescent="0.25">
      <c r="A4" s="10"/>
      <c r="B4" s="11" t="s">
        <v>78</v>
      </c>
      <c r="C4" s="52"/>
      <c r="D4" s="68" t="s">
        <v>77</v>
      </c>
      <c r="E4" s="101" t="s">
        <v>61</v>
      </c>
      <c r="F4" s="101"/>
      <c r="G4" s="100" t="s">
        <v>62</v>
      </c>
      <c r="H4" s="100"/>
    </row>
    <row r="5" spans="1:10" s="63" customFormat="1" ht="26.25" x14ac:dyDescent="0.25">
      <c r="A5" s="59" t="s">
        <v>0</v>
      </c>
      <c r="B5" s="60" t="s">
        <v>4</v>
      </c>
      <c r="C5" s="61" t="s">
        <v>51</v>
      </c>
      <c r="D5" s="64" t="s">
        <v>56</v>
      </c>
      <c r="E5" s="62" t="s">
        <v>57</v>
      </c>
      <c r="F5" s="62" t="s">
        <v>58</v>
      </c>
      <c r="G5" s="66" t="s">
        <v>63</v>
      </c>
      <c r="H5" s="66" t="s">
        <v>64</v>
      </c>
      <c r="J5" s="69" t="s">
        <v>65</v>
      </c>
    </row>
    <row r="6" spans="1:10" x14ac:dyDescent="0.25">
      <c r="A6" s="19"/>
      <c r="B6" s="20" t="s">
        <v>1</v>
      </c>
      <c r="C6" s="54"/>
      <c r="D6" s="65">
        <f t="shared" ref="D6" si="0">SUM(D8:D1000)</f>
        <v>0</v>
      </c>
      <c r="E6" s="23">
        <f>SUM(E8:E1000)</f>
        <v>0</v>
      </c>
      <c r="F6" s="23">
        <f>SUM(F8:F1000)</f>
        <v>0</v>
      </c>
      <c r="G6" s="67">
        <f t="shared" ref="G6:H6" si="1">SUM(G8:G1000)</f>
        <v>0</v>
      </c>
      <c r="H6" s="67">
        <f t="shared" si="1"/>
        <v>0</v>
      </c>
      <c r="J6" s="70" t="s">
        <v>66</v>
      </c>
    </row>
    <row r="7" spans="1:10" x14ac:dyDescent="0.25">
      <c r="A7" s="24">
        <v>41275</v>
      </c>
      <c r="B7" s="25" t="s">
        <v>50</v>
      </c>
      <c r="C7" s="50">
        <v>1006</v>
      </c>
      <c r="E7" s="28"/>
    </row>
    <row r="8" spans="1:10" x14ac:dyDescent="0.25">
      <c r="J8" t="s">
        <v>71</v>
      </c>
    </row>
    <row r="9" spans="1:10" x14ac:dyDescent="0.25">
      <c r="J9" t="s">
        <v>67</v>
      </c>
    </row>
    <row r="11" spans="1:10" x14ac:dyDescent="0.25">
      <c r="J11" t="s">
        <v>72</v>
      </c>
    </row>
    <row r="12" spans="1:10" x14ac:dyDescent="0.25">
      <c r="J12" t="s">
        <v>68</v>
      </c>
    </row>
    <row r="13" spans="1:10" x14ac:dyDescent="0.25">
      <c r="J13" t="s">
        <v>69</v>
      </c>
    </row>
    <row r="15" spans="1:10" x14ac:dyDescent="0.25">
      <c r="J15" t="s">
        <v>73</v>
      </c>
    </row>
    <row r="16" spans="1:10" x14ac:dyDescent="0.25">
      <c r="J16" t="s">
        <v>70</v>
      </c>
    </row>
  </sheetData>
  <mergeCells count="2">
    <mergeCell ref="G4:H4"/>
    <mergeCell ref="E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G9"/>
  <sheetViews>
    <sheetView topLeftCell="A4" workbookViewId="0">
      <selection activeCell="F11" sqref="F11"/>
    </sheetView>
  </sheetViews>
  <sheetFormatPr defaultRowHeight="15" x14ac:dyDescent="0.25"/>
  <cols>
    <col min="1" max="1" width="7.140625" customWidth="1"/>
    <col min="2" max="2" width="34.28515625" bestFit="1" customWidth="1"/>
    <col min="3" max="3" width="13.42578125" style="55" bestFit="1" customWidth="1"/>
    <col min="4" max="4" width="14" style="6" customWidth="1"/>
    <col min="5" max="6" width="14" customWidth="1"/>
  </cols>
  <sheetData>
    <row r="1" spans="1:7" x14ac:dyDescent="0.25">
      <c r="A1" s="78" t="s">
        <v>52</v>
      </c>
      <c r="B1" s="36"/>
      <c r="C1" s="79"/>
      <c r="D1" s="81"/>
      <c r="E1" s="80"/>
      <c r="F1" s="80"/>
      <c r="G1" s="80"/>
    </row>
    <row r="2" spans="1:7" x14ac:dyDescent="0.25">
      <c r="A2" s="35" t="s">
        <v>87</v>
      </c>
      <c r="B2" s="35"/>
      <c r="C2" s="86"/>
      <c r="D2" s="87"/>
      <c r="E2" s="88"/>
      <c r="F2" s="88"/>
      <c r="G2" s="88"/>
    </row>
    <row r="3" spans="1:7" x14ac:dyDescent="0.25">
      <c r="A3" s="7"/>
      <c r="B3" s="7"/>
      <c r="C3" s="51"/>
    </row>
    <row r="4" spans="1:7" x14ac:dyDescent="0.25">
      <c r="A4" s="7"/>
      <c r="B4" s="7" t="str">
        <f>'PRINT - Income Statement'!A6</f>
        <v>fill in company name here</v>
      </c>
      <c r="C4" s="51"/>
    </row>
    <row r="5" spans="1:7" x14ac:dyDescent="0.25">
      <c r="A5" s="7"/>
      <c r="B5" s="7"/>
      <c r="C5" s="51"/>
    </row>
    <row r="6" spans="1:7" x14ac:dyDescent="0.25">
      <c r="A6" s="4"/>
      <c r="B6" s="7"/>
      <c r="C6" s="51"/>
    </row>
    <row r="7" spans="1:7" x14ac:dyDescent="0.25">
      <c r="A7" s="15" t="s">
        <v>0</v>
      </c>
      <c r="B7" s="16" t="s">
        <v>4</v>
      </c>
      <c r="C7" s="53" t="s">
        <v>51</v>
      </c>
      <c r="D7" s="49" t="s">
        <v>47</v>
      </c>
      <c r="E7" s="49" t="s">
        <v>48</v>
      </c>
      <c r="F7" s="49" t="s">
        <v>49</v>
      </c>
    </row>
    <row r="8" spans="1:7" x14ac:dyDescent="0.25">
      <c r="A8" s="19"/>
      <c r="B8" s="20" t="s">
        <v>1</v>
      </c>
      <c r="C8" s="54"/>
      <c r="D8" s="23">
        <f>SUM(D10:D1002)</f>
        <v>0</v>
      </c>
      <c r="E8" s="23">
        <f t="shared" ref="E8:F8" si="0">SUM(E10:E1002)</f>
        <v>0</v>
      </c>
      <c r="F8" s="23">
        <f t="shared" si="0"/>
        <v>0</v>
      </c>
    </row>
    <row r="9" spans="1:7" x14ac:dyDescent="0.25">
      <c r="A9" s="24">
        <v>41275</v>
      </c>
      <c r="B9" s="25" t="s">
        <v>50</v>
      </c>
      <c r="C9" s="50">
        <v>1006</v>
      </c>
      <c r="D9" s="2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9"/>
  <sheetViews>
    <sheetView topLeftCell="A19" zoomScale="90" zoomScaleNormal="90" workbookViewId="0">
      <selection activeCell="F41" sqref="F41"/>
    </sheetView>
  </sheetViews>
  <sheetFormatPr defaultColWidth="9.140625" defaultRowHeight="12.75" x14ac:dyDescent="0.2"/>
  <cols>
    <col min="1" max="1" width="28.28515625" style="2" customWidth="1"/>
    <col min="2" max="5" width="18.140625" style="2" customWidth="1"/>
    <col min="6" max="6" width="36.28515625" style="2" customWidth="1"/>
    <col min="7" max="16384" width="9.140625" style="2"/>
  </cols>
  <sheetData>
    <row r="1" spans="1:6" x14ac:dyDescent="0.2">
      <c r="A1" s="35" t="s">
        <v>85</v>
      </c>
      <c r="B1" s="35"/>
      <c r="C1" s="35"/>
      <c r="D1" s="35"/>
    </row>
    <row r="2" spans="1:6" x14ac:dyDescent="0.2">
      <c r="A2" s="35" t="s">
        <v>76</v>
      </c>
      <c r="B2" s="36"/>
      <c r="C2" s="36"/>
      <c r="D2" s="36"/>
    </row>
    <row r="3" spans="1:6" x14ac:dyDescent="0.2">
      <c r="A3" s="35" t="s">
        <v>21</v>
      </c>
      <c r="B3" s="36"/>
      <c r="C3" s="36"/>
      <c r="D3" s="36"/>
    </row>
    <row r="6" spans="1:6" ht="15.75" x14ac:dyDescent="0.25">
      <c r="A6" s="89" t="s">
        <v>29</v>
      </c>
      <c r="B6" s="46"/>
    </row>
    <row r="7" spans="1:6" ht="15" x14ac:dyDescent="0.25">
      <c r="F7" s="70"/>
    </row>
    <row r="8" spans="1:6" x14ac:dyDescent="0.2">
      <c r="F8" s="95" t="s">
        <v>92</v>
      </c>
    </row>
    <row r="9" spans="1:6" ht="15.75" x14ac:dyDescent="0.2">
      <c r="A9" s="76" t="s">
        <v>18</v>
      </c>
      <c r="F9" s="91" t="s">
        <v>88</v>
      </c>
    </row>
    <row r="10" spans="1:6" ht="15.75" x14ac:dyDescent="0.2">
      <c r="A10" s="2" t="s">
        <v>13</v>
      </c>
      <c r="B10" s="3">
        <f>INCOME!E5</f>
        <v>0</v>
      </c>
      <c r="F10" s="91" t="s">
        <v>89</v>
      </c>
    </row>
    <row r="11" spans="1:6" x14ac:dyDescent="0.2">
      <c r="A11" s="2" t="s">
        <v>14</v>
      </c>
      <c r="B11" s="38">
        <f>INCOME!D5</f>
        <v>0</v>
      </c>
      <c r="F11" s="92" t="s">
        <v>90</v>
      </c>
    </row>
    <row r="12" spans="1:6" ht="15.75" x14ac:dyDescent="0.2">
      <c r="A12" s="37" t="s">
        <v>15</v>
      </c>
      <c r="B12" s="39">
        <f>SUM(B10:B11)</f>
        <v>0</v>
      </c>
      <c r="F12" s="93" t="s">
        <v>93</v>
      </c>
    </row>
    <row r="13" spans="1:6" ht="15.75" x14ac:dyDescent="0.2">
      <c r="F13" s="93" t="s">
        <v>94</v>
      </c>
    </row>
    <row r="14" spans="1:6" ht="15.75" x14ac:dyDescent="0.2">
      <c r="A14" s="2" t="s">
        <v>38</v>
      </c>
      <c r="B14" s="3">
        <f>EXPENSES!U6</f>
        <v>0</v>
      </c>
      <c r="F14" s="96" t="s">
        <v>91</v>
      </c>
    </row>
    <row r="15" spans="1:6" x14ac:dyDescent="0.2">
      <c r="A15" s="2" t="s">
        <v>59</v>
      </c>
      <c r="B15" s="38">
        <f>EXPENSES!T6</f>
        <v>0</v>
      </c>
    </row>
    <row r="16" spans="1:6" x14ac:dyDescent="0.2">
      <c r="A16" s="37" t="s">
        <v>28</v>
      </c>
      <c r="B16" s="39">
        <f>SUM(B14:B15)</f>
        <v>0</v>
      </c>
    </row>
    <row r="17" spans="1:7" x14ac:dyDescent="0.2">
      <c r="A17" s="40"/>
      <c r="B17" s="41"/>
    </row>
    <row r="18" spans="1:7" x14ac:dyDescent="0.2">
      <c r="A18" s="40" t="s">
        <v>16</v>
      </c>
      <c r="B18" s="42">
        <f>B12-B16</f>
        <v>0</v>
      </c>
    </row>
    <row r="20" spans="1:7" x14ac:dyDescent="0.2">
      <c r="A20" s="77" t="s">
        <v>19</v>
      </c>
    </row>
    <row r="21" spans="1:7" x14ac:dyDescent="0.2">
      <c r="A21" s="2" t="s">
        <v>5</v>
      </c>
      <c r="B21" s="3">
        <f>EXPENSES!C6</f>
        <v>0</v>
      </c>
    </row>
    <row r="22" spans="1:7" x14ac:dyDescent="0.2">
      <c r="A22" s="2" t="s">
        <v>6</v>
      </c>
      <c r="B22" s="3">
        <f>EXPENSES!D6</f>
        <v>0</v>
      </c>
    </row>
    <row r="23" spans="1:7" x14ac:dyDescent="0.2">
      <c r="A23" s="2" t="s">
        <v>108</v>
      </c>
      <c r="B23" s="3">
        <f>EXPENSES!E6</f>
        <v>0</v>
      </c>
    </row>
    <row r="24" spans="1:7" x14ac:dyDescent="0.2">
      <c r="A24" s="2" t="s">
        <v>109</v>
      </c>
      <c r="B24" s="3">
        <f>EXPENSES!F6</f>
        <v>0</v>
      </c>
    </row>
    <row r="25" spans="1:7" ht="15" x14ac:dyDescent="0.2">
      <c r="A25" s="2" t="s">
        <v>110</v>
      </c>
      <c r="B25" s="3">
        <f>EXPENSES!G6</f>
        <v>0</v>
      </c>
      <c r="G25" s="94"/>
    </row>
    <row r="26" spans="1:7" x14ac:dyDescent="0.2">
      <c r="A26" s="2" t="s">
        <v>111</v>
      </c>
      <c r="B26" s="3">
        <f>EXPENSES!H6</f>
        <v>0</v>
      </c>
    </row>
    <row r="27" spans="1:7" x14ac:dyDescent="0.2">
      <c r="A27" s="2" t="s">
        <v>102</v>
      </c>
      <c r="B27" s="3">
        <f>EXPENSES!H7</f>
        <v>0</v>
      </c>
    </row>
    <row r="28" spans="1:7" x14ac:dyDescent="0.2">
      <c r="A28" s="2" t="s">
        <v>103</v>
      </c>
      <c r="B28" s="3">
        <f>EXPENSES!H8</f>
        <v>0</v>
      </c>
    </row>
    <row r="29" spans="1:7" x14ac:dyDescent="0.2">
      <c r="A29" s="2" t="s">
        <v>112</v>
      </c>
      <c r="B29" s="3">
        <f>EXPENSES!H9</f>
        <v>0</v>
      </c>
    </row>
    <row r="30" spans="1:7" x14ac:dyDescent="0.2">
      <c r="A30" s="2" t="s">
        <v>113</v>
      </c>
      <c r="B30" s="3">
        <f>EXPENSES!H10</f>
        <v>0</v>
      </c>
    </row>
    <row r="31" spans="1:7" x14ac:dyDescent="0.2">
      <c r="A31" s="2" t="s">
        <v>114</v>
      </c>
      <c r="B31" s="3">
        <f>EXPENSES!H11</f>
        <v>0</v>
      </c>
    </row>
    <row r="32" spans="1:7" x14ac:dyDescent="0.2">
      <c r="A32" s="2" t="s">
        <v>115</v>
      </c>
      <c r="B32" s="3">
        <f>EXPENSES!H12</f>
        <v>0</v>
      </c>
    </row>
    <row r="33" spans="1:2" x14ac:dyDescent="0.2">
      <c r="A33" s="2" t="s">
        <v>102</v>
      </c>
      <c r="B33" s="3">
        <f>EXPENSES!H13</f>
        <v>0</v>
      </c>
    </row>
    <row r="34" spans="1:2" x14ac:dyDescent="0.2">
      <c r="A34" s="2" t="s">
        <v>104</v>
      </c>
      <c r="B34" s="3">
        <f>EXPENSES!H14</f>
        <v>0</v>
      </c>
    </row>
    <row r="35" spans="1:2" x14ac:dyDescent="0.2">
      <c r="A35" s="2" t="s">
        <v>124</v>
      </c>
      <c r="B35" s="3">
        <f>EXPENSES!H15</f>
        <v>0</v>
      </c>
    </row>
    <row r="36" spans="1:2" x14ac:dyDescent="0.2">
      <c r="A36" s="2" t="s">
        <v>102</v>
      </c>
      <c r="B36" s="3">
        <f>EXPENSES!H16</f>
        <v>0</v>
      </c>
    </row>
    <row r="37" spans="1:2" x14ac:dyDescent="0.2">
      <c r="A37" s="2" t="s">
        <v>105</v>
      </c>
      <c r="B37" s="3">
        <f>EXPENSES!H17</f>
        <v>0</v>
      </c>
    </row>
    <row r="38" spans="1:2" x14ac:dyDescent="0.2">
      <c r="A38" s="2" t="s">
        <v>116</v>
      </c>
      <c r="B38" s="3">
        <f>EXPENSES!H18</f>
        <v>0</v>
      </c>
    </row>
    <row r="39" spans="1:2" x14ac:dyDescent="0.2">
      <c r="A39" s="2" t="s">
        <v>117</v>
      </c>
      <c r="B39" s="3">
        <f>EXPENSES!H19</f>
        <v>0</v>
      </c>
    </row>
    <row r="40" spans="1:2" x14ac:dyDescent="0.2">
      <c r="A40" s="2" t="s">
        <v>118</v>
      </c>
      <c r="B40" s="3">
        <f>EXPENSES!H20</f>
        <v>0</v>
      </c>
    </row>
    <row r="41" spans="1:2" x14ac:dyDescent="0.2">
      <c r="A41" s="2" t="s">
        <v>119</v>
      </c>
      <c r="B41" s="3">
        <f>EXPENSES!H21</f>
        <v>0</v>
      </c>
    </row>
    <row r="42" spans="1:2" x14ac:dyDescent="0.2">
      <c r="A42" s="2" t="s">
        <v>102</v>
      </c>
      <c r="B42" s="3">
        <f>EXPENSES!H22</f>
        <v>0</v>
      </c>
    </row>
    <row r="43" spans="1:2" x14ac:dyDescent="0.2">
      <c r="A43" s="2" t="s">
        <v>106</v>
      </c>
      <c r="B43" s="3">
        <f>EXPENSES!H16</f>
        <v>0</v>
      </c>
    </row>
    <row r="44" spans="1:2" x14ac:dyDescent="0.2">
      <c r="A44" s="2" t="s">
        <v>120</v>
      </c>
      <c r="B44" s="3">
        <f>EXPENSES!H17</f>
        <v>0</v>
      </c>
    </row>
    <row r="45" spans="1:2" x14ac:dyDescent="0.2">
      <c r="A45" s="2" t="s">
        <v>9</v>
      </c>
      <c r="B45" s="3">
        <f>EXPENSES!H18</f>
        <v>0</v>
      </c>
    </row>
    <row r="46" spans="1:2" x14ac:dyDescent="0.2">
      <c r="A46" s="2" t="s">
        <v>121</v>
      </c>
      <c r="B46" s="3">
        <f>EXPENSES!H19</f>
        <v>0</v>
      </c>
    </row>
    <row r="47" spans="1:2" x14ac:dyDescent="0.2">
      <c r="A47" s="2" t="s">
        <v>122</v>
      </c>
      <c r="B47" s="3">
        <f>EXPENSES!H20</f>
        <v>0</v>
      </c>
    </row>
    <row r="48" spans="1:2" x14ac:dyDescent="0.2">
      <c r="A48" s="2" t="s">
        <v>123</v>
      </c>
      <c r="B48" s="3">
        <f>EXPENSES!H21</f>
        <v>0</v>
      </c>
    </row>
    <row r="49" spans="1:2" x14ac:dyDescent="0.2">
      <c r="A49" s="2" t="s">
        <v>107</v>
      </c>
      <c r="B49" s="3">
        <f>EXPENSES!H22</f>
        <v>0</v>
      </c>
    </row>
    <row r="50" spans="1:2" x14ac:dyDescent="0.2">
      <c r="A50" s="40" t="s">
        <v>17</v>
      </c>
      <c r="B50" s="41">
        <f>SUM(B21:B49)</f>
        <v>0</v>
      </c>
    </row>
    <row r="52" spans="1:2" ht="13.5" thickBot="1" x14ac:dyDescent="0.25">
      <c r="A52" s="37" t="s">
        <v>20</v>
      </c>
      <c r="B52" s="43">
        <f>B18-B50</f>
        <v>0</v>
      </c>
    </row>
    <row r="53" spans="1:2" ht="13.5" thickTop="1" x14ac:dyDescent="0.2"/>
    <row r="54" spans="1:2" x14ac:dyDescent="0.2">
      <c r="A54" s="2" t="s">
        <v>100</v>
      </c>
      <c r="B54" s="39">
        <f>EXPENSES!V6*0.54</f>
        <v>54</v>
      </c>
    </row>
    <row r="55" spans="1:2" x14ac:dyDescent="0.2">
      <c r="A55" s="2" t="s">
        <v>101</v>
      </c>
      <c r="B55" s="97">
        <f>SUM(B52-B54)</f>
        <v>-54</v>
      </c>
    </row>
    <row r="56" spans="1:2" x14ac:dyDescent="0.2">
      <c r="B56" s="97"/>
    </row>
    <row r="58" spans="1:2" x14ac:dyDescent="0.2">
      <c r="A58" s="2" t="s">
        <v>60</v>
      </c>
    </row>
    <row r="59" spans="1:2" x14ac:dyDescent="0.2">
      <c r="A59" s="2" t="s">
        <v>95</v>
      </c>
    </row>
    <row r="61" spans="1:2" x14ac:dyDescent="0.2">
      <c r="A61" s="48" t="s">
        <v>46</v>
      </c>
    </row>
    <row r="62" spans="1:2" x14ac:dyDescent="0.2">
      <c r="A62" s="44"/>
      <c r="B62" s="45"/>
    </row>
    <row r="63" spans="1:2" x14ac:dyDescent="0.2">
      <c r="A63" s="57" t="s">
        <v>45</v>
      </c>
      <c r="B63" s="56" t="s">
        <v>54</v>
      </c>
    </row>
    <row r="64" spans="1:2" x14ac:dyDescent="0.2">
      <c r="A64" s="37"/>
      <c r="B64" s="37"/>
    </row>
    <row r="65" spans="1:5" x14ac:dyDescent="0.2">
      <c r="B65" s="90" t="s">
        <v>84</v>
      </c>
      <c r="C65" s="90"/>
    </row>
    <row r="66" spans="1:5" x14ac:dyDescent="0.2">
      <c r="A66" s="58" t="s">
        <v>74</v>
      </c>
      <c r="B66" s="2" t="s">
        <v>80</v>
      </c>
      <c r="C66" s="2" t="s">
        <v>81</v>
      </c>
      <c r="D66" s="2" t="s">
        <v>82</v>
      </c>
      <c r="E66" s="2" t="s">
        <v>83</v>
      </c>
    </row>
    <row r="67" spans="1:5" x14ac:dyDescent="0.2">
      <c r="A67" s="73" t="s">
        <v>44</v>
      </c>
      <c r="B67" s="74">
        <f>'draws &amp; deposits &amp; loans'!D6</f>
        <v>0</v>
      </c>
      <c r="C67" s="74">
        <f>'2 - DDL'!D6</f>
        <v>0</v>
      </c>
      <c r="D67" s="74">
        <f>'3 - DDL'!D6</f>
        <v>0</v>
      </c>
      <c r="E67" s="74">
        <f>'4 - DDL'!D6</f>
        <v>0</v>
      </c>
    </row>
    <row r="68" spans="1:5" x14ac:dyDescent="0.2">
      <c r="A68" s="45" t="s">
        <v>53</v>
      </c>
      <c r="B68" s="75">
        <f>'draws &amp; deposits &amp; loans'!E6+'draws &amp; deposits &amp; loans'!F6</f>
        <v>0</v>
      </c>
      <c r="C68" s="75">
        <f>'2 - DDL'!E6+'2 - DDL'!F6</f>
        <v>0</v>
      </c>
      <c r="D68" s="75">
        <f>'3 - DDL'!E6+'3 - DDL'!F6</f>
        <v>0</v>
      </c>
      <c r="E68" s="75">
        <f>'4 - DDL'!E6+'4 - DDL'!F6</f>
        <v>0</v>
      </c>
    </row>
    <row r="69" spans="1:5" x14ac:dyDescent="0.2">
      <c r="A69" s="71" t="s">
        <v>75</v>
      </c>
      <c r="B69" s="72">
        <f>'draws &amp; deposits &amp; loans'!G6-'draws &amp; deposits &amp; loans'!H6</f>
        <v>0</v>
      </c>
      <c r="C69" s="72">
        <f>'2 - DDL'!G6-'2 - DDL'!H6</f>
        <v>0</v>
      </c>
      <c r="D69" s="72">
        <f>'3 - DDL'!G6-'3 - DDL'!H6</f>
        <v>0</v>
      </c>
      <c r="E69" s="72">
        <f>'4 - DDL'!G6-'4 - DDL'!H6</f>
        <v>0</v>
      </c>
    </row>
  </sheetData>
  <hyperlinks>
    <hyperlink ref="F14" r:id="rId1" xr:uid="{62AD8B73-2280-443B-A1CF-5FF0F7866539}"/>
  </hyperlinks>
  <pageMargins left="0.25" right="0.25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J16"/>
  <sheetViews>
    <sheetView workbookViewId="0">
      <selection activeCell="B13" sqref="B13"/>
    </sheetView>
  </sheetViews>
  <sheetFormatPr defaultRowHeight="15" x14ac:dyDescent="0.25"/>
  <cols>
    <col min="1" max="1" width="7.140625" customWidth="1"/>
    <col min="2" max="2" width="34.28515625" bestFit="1" customWidth="1"/>
    <col min="3" max="3" width="13.42578125" style="55" bestFit="1" customWidth="1"/>
    <col min="4" max="4" width="15.42578125" customWidth="1"/>
    <col min="5" max="5" width="15.42578125" style="6" customWidth="1"/>
    <col min="6" max="8" width="15.42578125" customWidth="1"/>
    <col min="9" max="9" width="6.5703125" customWidth="1"/>
    <col min="10" max="10" width="54.140625" customWidth="1"/>
  </cols>
  <sheetData>
    <row r="1" spans="1:10" x14ac:dyDescent="0.25">
      <c r="A1" s="78" t="s">
        <v>55</v>
      </c>
      <c r="B1" s="36"/>
      <c r="C1" s="79"/>
      <c r="D1" s="80"/>
      <c r="E1" s="81"/>
      <c r="F1" s="80"/>
      <c r="G1" s="80"/>
      <c r="H1" s="80"/>
    </row>
    <row r="2" spans="1:10" x14ac:dyDescent="0.25">
      <c r="A2" s="7"/>
      <c r="B2" s="7"/>
      <c r="C2" s="51"/>
    </row>
    <row r="3" spans="1:10" x14ac:dyDescent="0.25">
      <c r="A3" s="4"/>
      <c r="B3" s="7"/>
      <c r="C3" s="51"/>
    </row>
    <row r="4" spans="1:10" ht="26.25" x14ac:dyDescent="0.25">
      <c r="A4" s="10"/>
      <c r="B4" s="11" t="s">
        <v>79</v>
      </c>
      <c r="C4" s="52"/>
      <c r="D4" s="68" t="s">
        <v>77</v>
      </c>
      <c r="E4" s="101" t="s">
        <v>61</v>
      </c>
      <c r="F4" s="101"/>
      <c r="G4" s="100" t="s">
        <v>62</v>
      </c>
      <c r="H4" s="100"/>
    </row>
    <row r="5" spans="1:10" s="63" customFormat="1" ht="26.25" x14ac:dyDescent="0.25">
      <c r="A5" s="59" t="s">
        <v>0</v>
      </c>
      <c r="B5" s="60" t="s">
        <v>4</v>
      </c>
      <c r="C5" s="61" t="s">
        <v>51</v>
      </c>
      <c r="D5" s="64" t="s">
        <v>56</v>
      </c>
      <c r="E5" s="62" t="s">
        <v>57</v>
      </c>
      <c r="F5" s="62" t="s">
        <v>58</v>
      </c>
      <c r="G5" s="66" t="s">
        <v>63</v>
      </c>
      <c r="H5" s="66" t="s">
        <v>64</v>
      </c>
      <c r="J5" s="69" t="s">
        <v>65</v>
      </c>
    </row>
    <row r="6" spans="1:10" x14ac:dyDescent="0.25">
      <c r="A6" s="19"/>
      <c r="B6" s="20" t="s">
        <v>1</v>
      </c>
      <c r="C6" s="54"/>
      <c r="D6" s="65">
        <f t="shared" ref="D6" si="0">SUM(D8:D1000)</f>
        <v>0</v>
      </c>
      <c r="E6" s="23">
        <f>SUM(E8:E1000)</f>
        <v>0</v>
      </c>
      <c r="F6" s="23">
        <f>SUM(F8:F1000)</f>
        <v>0</v>
      </c>
      <c r="G6" s="67">
        <f t="shared" ref="G6:H6" si="1">SUM(G8:G1000)</f>
        <v>0</v>
      </c>
      <c r="H6" s="67">
        <f t="shared" si="1"/>
        <v>0</v>
      </c>
      <c r="J6" s="70" t="s">
        <v>66</v>
      </c>
    </row>
    <row r="7" spans="1:10" x14ac:dyDescent="0.25">
      <c r="A7" s="24">
        <v>41275</v>
      </c>
      <c r="B7" s="25" t="s">
        <v>50</v>
      </c>
      <c r="C7" s="50">
        <v>1006</v>
      </c>
      <c r="E7" s="28"/>
    </row>
    <row r="8" spans="1:10" x14ac:dyDescent="0.25">
      <c r="J8" t="s">
        <v>71</v>
      </c>
    </row>
    <row r="9" spans="1:10" x14ac:dyDescent="0.25">
      <c r="J9" t="s">
        <v>67</v>
      </c>
    </row>
    <row r="11" spans="1:10" x14ac:dyDescent="0.25">
      <c r="J11" t="s">
        <v>72</v>
      </c>
    </row>
    <row r="12" spans="1:10" x14ac:dyDescent="0.25">
      <c r="J12" t="s">
        <v>68</v>
      </c>
    </row>
    <row r="13" spans="1:10" x14ac:dyDescent="0.25">
      <c r="J13" t="s">
        <v>69</v>
      </c>
    </row>
    <row r="15" spans="1:10" x14ac:dyDescent="0.25">
      <c r="J15" t="s">
        <v>73</v>
      </c>
    </row>
    <row r="16" spans="1:10" x14ac:dyDescent="0.25">
      <c r="J16" t="s">
        <v>70</v>
      </c>
    </row>
  </sheetData>
  <mergeCells count="2">
    <mergeCell ref="E4:F4"/>
    <mergeCell ref="G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J16"/>
  <sheetViews>
    <sheetView workbookViewId="0">
      <selection activeCell="B13" sqref="B13"/>
    </sheetView>
  </sheetViews>
  <sheetFormatPr defaultRowHeight="15" x14ac:dyDescent="0.25"/>
  <cols>
    <col min="1" max="1" width="7.140625" customWidth="1"/>
    <col min="2" max="2" width="34.28515625" bestFit="1" customWidth="1"/>
    <col min="3" max="3" width="13.42578125" style="55" bestFit="1" customWidth="1"/>
    <col min="4" max="4" width="15.42578125" customWidth="1"/>
    <col min="5" max="5" width="15.42578125" style="6" customWidth="1"/>
    <col min="6" max="8" width="15.42578125" customWidth="1"/>
    <col min="9" max="9" width="6.5703125" customWidth="1"/>
    <col min="10" max="10" width="54.140625" customWidth="1"/>
  </cols>
  <sheetData>
    <row r="1" spans="1:10" x14ac:dyDescent="0.25">
      <c r="A1" s="78" t="s">
        <v>55</v>
      </c>
      <c r="B1" s="36"/>
      <c r="C1" s="79"/>
      <c r="D1" s="80"/>
      <c r="E1" s="81"/>
      <c r="F1" s="80"/>
      <c r="G1" s="80"/>
      <c r="H1" s="80"/>
    </row>
    <row r="2" spans="1:10" x14ac:dyDescent="0.25">
      <c r="A2" s="7"/>
      <c r="B2" s="7"/>
      <c r="C2" s="51"/>
    </row>
    <row r="3" spans="1:10" x14ac:dyDescent="0.25">
      <c r="A3" s="4"/>
      <c r="B3" s="7"/>
      <c r="C3" s="51"/>
    </row>
    <row r="4" spans="1:10" ht="26.25" x14ac:dyDescent="0.25">
      <c r="A4" s="10"/>
      <c r="B4" s="11" t="s">
        <v>78</v>
      </c>
      <c r="C4" s="52"/>
      <c r="D4" s="68" t="s">
        <v>77</v>
      </c>
      <c r="E4" s="101" t="s">
        <v>61</v>
      </c>
      <c r="F4" s="101"/>
      <c r="G4" s="100" t="s">
        <v>62</v>
      </c>
      <c r="H4" s="100"/>
    </row>
    <row r="5" spans="1:10" s="63" customFormat="1" ht="26.25" x14ac:dyDescent="0.25">
      <c r="A5" s="59" t="s">
        <v>0</v>
      </c>
      <c r="B5" s="60" t="s">
        <v>4</v>
      </c>
      <c r="C5" s="61" t="s">
        <v>51</v>
      </c>
      <c r="D5" s="64" t="s">
        <v>56</v>
      </c>
      <c r="E5" s="62" t="s">
        <v>57</v>
      </c>
      <c r="F5" s="62" t="s">
        <v>58</v>
      </c>
      <c r="G5" s="66" t="s">
        <v>63</v>
      </c>
      <c r="H5" s="66" t="s">
        <v>64</v>
      </c>
      <c r="J5" s="69" t="s">
        <v>65</v>
      </c>
    </row>
    <row r="6" spans="1:10" x14ac:dyDescent="0.25">
      <c r="A6" s="19"/>
      <c r="B6" s="20" t="s">
        <v>1</v>
      </c>
      <c r="C6" s="54"/>
      <c r="D6" s="65">
        <f t="shared" ref="D6" si="0">SUM(D8:D1000)</f>
        <v>0</v>
      </c>
      <c r="E6" s="23">
        <f>SUM(E8:E1000)</f>
        <v>0</v>
      </c>
      <c r="F6" s="23">
        <f>SUM(F8:F1000)</f>
        <v>0</v>
      </c>
      <c r="G6" s="67">
        <f t="shared" ref="G6:H6" si="1">SUM(G8:G1000)</f>
        <v>0</v>
      </c>
      <c r="H6" s="67">
        <f t="shared" si="1"/>
        <v>0</v>
      </c>
      <c r="J6" s="70" t="s">
        <v>66</v>
      </c>
    </row>
    <row r="7" spans="1:10" x14ac:dyDescent="0.25">
      <c r="A7" s="24">
        <v>41275</v>
      </c>
      <c r="B7" s="25" t="s">
        <v>50</v>
      </c>
      <c r="C7" s="50">
        <v>1006</v>
      </c>
      <c r="E7" s="28"/>
    </row>
    <row r="8" spans="1:10" x14ac:dyDescent="0.25">
      <c r="J8" t="s">
        <v>71</v>
      </c>
    </row>
    <row r="9" spans="1:10" x14ac:dyDescent="0.25">
      <c r="J9" t="s">
        <v>67</v>
      </c>
    </row>
    <row r="11" spans="1:10" x14ac:dyDescent="0.25">
      <c r="J11" t="s">
        <v>72</v>
      </c>
    </row>
    <row r="12" spans="1:10" x14ac:dyDescent="0.25">
      <c r="J12" t="s">
        <v>68</v>
      </c>
    </row>
    <row r="13" spans="1:10" x14ac:dyDescent="0.25">
      <c r="J13" t="s">
        <v>69</v>
      </c>
    </row>
    <row r="15" spans="1:10" x14ac:dyDescent="0.25">
      <c r="J15" t="s">
        <v>73</v>
      </c>
    </row>
    <row r="16" spans="1:10" x14ac:dyDescent="0.25">
      <c r="J16" t="s">
        <v>70</v>
      </c>
    </row>
  </sheetData>
  <mergeCells count="2">
    <mergeCell ref="E4:F4"/>
    <mergeCell ref="G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J16"/>
  <sheetViews>
    <sheetView workbookViewId="0">
      <selection activeCell="B13" sqref="B13"/>
    </sheetView>
  </sheetViews>
  <sheetFormatPr defaultRowHeight="15" x14ac:dyDescent="0.25"/>
  <cols>
    <col min="1" max="1" width="7.140625" customWidth="1"/>
    <col min="2" max="2" width="34.28515625" bestFit="1" customWidth="1"/>
    <col min="3" max="3" width="13.42578125" style="55" bestFit="1" customWidth="1"/>
    <col min="4" max="4" width="15.42578125" customWidth="1"/>
    <col min="5" max="5" width="15.42578125" style="6" customWidth="1"/>
    <col min="6" max="8" width="15.42578125" customWidth="1"/>
    <col min="9" max="9" width="6.5703125" customWidth="1"/>
    <col min="10" max="10" width="54.140625" customWidth="1"/>
  </cols>
  <sheetData>
    <row r="1" spans="1:10" x14ac:dyDescent="0.25">
      <c r="A1" s="78" t="s">
        <v>55</v>
      </c>
      <c r="B1" s="36"/>
      <c r="C1" s="79"/>
      <c r="D1" s="80"/>
      <c r="E1" s="81"/>
      <c r="F1" s="80"/>
      <c r="G1" s="80"/>
      <c r="H1" s="80"/>
    </row>
    <row r="2" spans="1:10" x14ac:dyDescent="0.25">
      <c r="A2" s="7"/>
      <c r="B2" s="7"/>
      <c r="C2" s="51"/>
    </row>
    <row r="3" spans="1:10" x14ac:dyDescent="0.25">
      <c r="A3" s="4"/>
      <c r="B3" s="7"/>
      <c r="C3" s="51"/>
    </row>
    <row r="4" spans="1:10" ht="26.25" x14ac:dyDescent="0.25">
      <c r="A4" s="10"/>
      <c r="B4" s="11" t="s">
        <v>78</v>
      </c>
      <c r="C4" s="52"/>
      <c r="D4" s="68" t="s">
        <v>77</v>
      </c>
      <c r="E4" s="101" t="s">
        <v>61</v>
      </c>
      <c r="F4" s="101"/>
      <c r="G4" s="100" t="s">
        <v>62</v>
      </c>
      <c r="H4" s="100"/>
    </row>
    <row r="5" spans="1:10" s="63" customFormat="1" ht="26.25" x14ac:dyDescent="0.25">
      <c r="A5" s="59" t="s">
        <v>0</v>
      </c>
      <c r="B5" s="60" t="s">
        <v>4</v>
      </c>
      <c r="C5" s="61" t="s">
        <v>51</v>
      </c>
      <c r="D5" s="64" t="s">
        <v>56</v>
      </c>
      <c r="E5" s="62" t="s">
        <v>57</v>
      </c>
      <c r="F5" s="62" t="s">
        <v>58</v>
      </c>
      <c r="G5" s="66" t="s">
        <v>63</v>
      </c>
      <c r="H5" s="66" t="s">
        <v>64</v>
      </c>
      <c r="J5" s="69" t="s">
        <v>65</v>
      </c>
    </row>
    <row r="6" spans="1:10" x14ac:dyDescent="0.25">
      <c r="A6" s="19"/>
      <c r="B6" s="20" t="s">
        <v>1</v>
      </c>
      <c r="C6" s="54"/>
      <c r="D6" s="65">
        <f t="shared" ref="D6" si="0">SUM(D8:D1000)</f>
        <v>0</v>
      </c>
      <c r="E6" s="23">
        <f>SUM(E8:E1000)</f>
        <v>0</v>
      </c>
      <c r="F6" s="23">
        <f>SUM(F8:F1000)</f>
        <v>0</v>
      </c>
      <c r="G6" s="67">
        <f t="shared" ref="G6:H6" si="1">SUM(G8:G1000)</f>
        <v>0</v>
      </c>
      <c r="H6" s="67">
        <f t="shared" si="1"/>
        <v>0</v>
      </c>
      <c r="J6" s="70" t="s">
        <v>66</v>
      </c>
    </row>
    <row r="7" spans="1:10" x14ac:dyDescent="0.25">
      <c r="A7" s="24">
        <v>41275</v>
      </c>
      <c r="B7" s="25" t="s">
        <v>50</v>
      </c>
      <c r="C7" s="50">
        <v>1006</v>
      </c>
      <c r="E7" s="28"/>
    </row>
    <row r="8" spans="1:10" x14ac:dyDescent="0.25">
      <c r="J8" t="s">
        <v>71</v>
      </c>
    </row>
    <row r="9" spans="1:10" x14ac:dyDescent="0.25">
      <c r="J9" t="s">
        <v>67</v>
      </c>
    </row>
    <row r="11" spans="1:10" x14ac:dyDescent="0.25">
      <c r="J11" t="s">
        <v>72</v>
      </c>
    </row>
    <row r="12" spans="1:10" x14ac:dyDescent="0.25">
      <c r="J12" t="s">
        <v>68</v>
      </c>
    </row>
    <row r="13" spans="1:10" x14ac:dyDescent="0.25">
      <c r="J13" t="s">
        <v>69</v>
      </c>
    </row>
    <row r="15" spans="1:10" x14ac:dyDescent="0.25">
      <c r="J15" t="s">
        <v>73</v>
      </c>
    </row>
    <row r="16" spans="1:10" x14ac:dyDescent="0.25">
      <c r="J16" t="s">
        <v>70</v>
      </c>
    </row>
  </sheetData>
  <mergeCells count="2">
    <mergeCell ref="E4:F4"/>
    <mergeCell ref="G4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DDD9E404C35042B21DA284A9D6EDCD" ma:contentTypeVersion="4" ma:contentTypeDescription="Create a new document." ma:contentTypeScope="" ma:versionID="79edc48635332450422026b534bbc08e">
  <xsd:schema xmlns:xsd="http://www.w3.org/2001/XMLSchema" xmlns:xs="http://www.w3.org/2001/XMLSchema" xmlns:p="http://schemas.microsoft.com/office/2006/metadata/properties" xmlns:ns2="e7261691-ebe3-4e98-9b68-329a550e3c5e" xmlns:ns3="2e326373-c4c1-4920-baac-339c4ca8d569" targetNamespace="http://schemas.microsoft.com/office/2006/metadata/properties" ma:root="true" ma:fieldsID="9e1a753bd5eb3faf9fe66cc5337172d2" ns2:_="" ns3:_="">
    <xsd:import namespace="e7261691-ebe3-4e98-9b68-329a550e3c5e"/>
    <xsd:import namespace="2e326373-c4c1-4920-baac-339c4ca8d5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61691-ebe3-4e98-9b68-329a550e3c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26373-c4c1-4920-baac-339c4ca8d5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B32C5C-D011-4386-9353-3A6FCBB53C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261691-ebe3-4e98-9b68-329a550e3c5e"/>
    <ds:schemaRef ds:uri="2e326373-c4c1-4920-baac-339c4ca8d5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FF9315-970E-4AA7-9101-A40FA2DBA1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520C41-1325-4F07-8F54-6FC6736306FB}">
  <ds:schemaRefs>
    <ds:schemaRef ds:uri="http://schemas.microsoft.com/office/2006/metadata/properties"/>
    <ds:schemaRef ds:uri="http://www.w3.org/XML/1998/namespace"/>
    <ds:schemaRef ds:uri="2e326373-c4c1-4920-baac-339c4ca8d569"/>
    <ds:schemaRef ds:uri="http://schemas.microsoft.com/office/2006/documentManagement/types"/>
    <ds:schemaRef ds:uri="e7261691-ebe3-4e98-9b68-329a550e3c5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EXPENSES</vt:lpstr>
      <vt:lpstr>INCOME</vt:lpstr>
      <vt:lpstr>draws &amp; deposits &amp; loans</vt:lpstr>
      <vt:lpstr>PRINT - estimated tax payments</vt:lpstr>
      <vt:lpstr>PRINT - Income Statement</vt:lpstr>
      <vt:lpstr>2 - DDL</vt:lpstr>
      <vt:lpstr>3 - DDL</vt:lpstr>
      <vt:lpstr>4 - DDL</vt:lpstr>
      <vt:lpstr>EXPENSES!Print_Titles</vt:lpstr>
      <vt:lpstr>INCOME!Print_Titles</vt:lpstr>
    </vt:vector>
  </TitlesOfParts>
  <Company>Accounting Services of York,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</dc:creator>
  <cp:lastModifiedBy>Austin Riggs</cp:lastModifiedBy>
  <cp:lastPrinted>2019-11-14T20:13:59Z</cp:lastPrinted>
  <dcterms:created xsi:type="dcterms:W3CDTF">2011-10-25T17:39:34Z</dcterms:created>
  <dcterms:modified xsi:type="dcterms:W3CDTF">2020-04-17T20:21:30Z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0x01010067DDD9E404C35042B21DA284A9D6EDCD</vt:lpwstr>
  </property>
</Properties>
</file>